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<sst xmlns="http://schemas.openxmlformats.org/spreadsheetml/2006/main" count="102" uniqueCount="71">
  <si>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</si>
  <si>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</si>
  <si>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</si>
  <si>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</si>
  <si>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</si>
  <si>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</si>
  <si>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</si>
  <si>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</si>
  <si>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</si>
  <si>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</si>
  <si>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</si>
  <si>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</si>
  <si>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</si>
  <si>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</si>
  <si>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</si>
  <si>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</si>
  <si>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</si>
  <si>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</si>
  <si>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</si>
  <si>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</si>
  <si>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</si>
  <si>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</si>
  <si>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</si>
  <si>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</si>
  <si>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</si>
  <si>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</si>
  <si>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</si>
  <si>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</si>
  <si>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</si>
  <si>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</si>
  <si>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</si>
  <si>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</si>
  <si>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</si>
  <si>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</si>
  <si>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</si>
  <si>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</si>
  <si>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</si>
  <si>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</si>
  <si>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</si>
  <si>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</si>
  <si>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</si>
  <si>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</si>
  <si>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</si>
  <si>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</si>
  <si>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</si>
  <si>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</si>
  <si>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</si>
  <si>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</si>
  <si>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</si>
  <si>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</si>
  <si>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</si>
  <si>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</si>
  <si>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</si>
  <si>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</si>
  <si>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</si>
  <si>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</si>
  <si>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</si>
  <si>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</si>
  <si>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</si>
  <si>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</si>
  <si>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</si>
  <si>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</si>
  <si>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</si>
  <si>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</si>
  <si>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</si>
  <si>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</si>
  <si>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</si>
  <si>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</si>
  <si>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</si>
  <si>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</si>
  <si>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СЕВАСТОПОЛЬСКАЯ д 44 корп а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</si>
</sst>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48.7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9.444</v>
      </c>
      <c r="D15" s="45">
        <f>D16+D22</f>
        <v>8.657</v>
      </c>
      <c r="E15" s="45">
        <f>E16+E22</f>
        <v>6.303675026606927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8.246</v>
      </c>
      <c r="D16" s="75">
        <v>7.559</v>
      </c>
      <c r="E16" s="25">
        <f>C16*0.1525+E19+E21</f>
        <v>6.120980026606927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5.738888731396173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4.863465026606927</v>
      </c>
      <c r="D19" s="25"/>
      <c r="E19" s="25">
        <f>C19</f>
        <v>4.863465026606927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2.5071112686038273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3.447</v>
      </c>
      <c r="C21" s="29">
        <f>C20/1.18</f>
        <v>2.124670566613413</v>
      </c>
      <c r="D21" s="29"/>
      <c r="E21" s="78">
        <v>0</v>
      </c>
      <c r="F21" s="37"/>
      <c r="G21" s="29">
        <f>B21+C21-E21</f>
        <v>5.571670566613413</v>
      </c>
      <c r="H21" s="3"/>
    </row>
    <row r="22" spans="1:8" ht="15" customHeight="1">
      <c r="A22" s="32" t="s">
        <v>5</v>
      </c>
      <c r="B22" s="94"/>
      <c r="C22" s="74">
        <v>1.198</v>
      </c>
      <c r="D22" s="76">
        <v>1.098</v>
      </c>
      <c r="E22" s="36">
        <f>C22*0.1525+E23</f>
        <v>0.182695</v>
      </c>
      <c r="F22" s="90"/>
      <c r="G22" s="38"/>
      <c r="H22" s="3"/>
    </row>
    <row r="23" spans="1:8" ht="15" customHeight="1" thickBot="1">
      <c r="A23" s="35" t="s">
        <v>28</v>
      </c>
      <c r="B23" s="93">
        <v>0.458</v>
      </c>
      <c r="C23" s="73">
        <f>C22/1.18</f>
        <v>1.0152542372881357</v>
      </c>
      <c r="D23" s="29"/>
      <c r="E23" s="78">
        <v>0</v>
      </c>
      <c r="F23" s="37"/>
      <c r="G23" s="29">
        <f>B23+C23-E23</f>
        <v>1.4732542372881356</v>
      </c>
      <c r="H23" s="3"/>
    </row>
    <row r="24" spans="1:8" ht="19.5" customHeight="1">
      <c r="A24" s="28" t="s">
        <v>6</v>
      </c>
      <c r="B24" s="47"/>
      <c r="C24" s="48">
        <f>SUM(C26:C29)</f>
        <v>19.21288</v>
      </c>
      <c r="D24" s="48">
        <f>SUM(D26:D29)</f>
        <v>17.61139</v>
      </c>
      <c r="E24" s="48">
        <f>SUM(E26:E29)</f>
        <v>19.21288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2.362</v>
      </c>
      <c r="D26" s="77">
        <v>2.165</v>
      </c>
      <c r="E26" s="14">
        <f>C26</f>
        <v>2.362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2.901</v>
      </c>
      <c r="D27" s="77">
        <v>2.659</v>
      </c>
      <c r="E27" s="14">
        <f>C27</f>
        <v>2.901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13.949879999999999</v>
      </c>
      <c r="D28" s="111">
        <v>12.78739</v>
      </c>
      <c r="E28" s="87">
        <f>C28</f>
        <v>13.949879999999999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3.9050000000000002</v>
      </c>
      <c r="C30" s="126">
        <f>C24+C15</f>
        <v>28.65688</v>
      </c>
      <c r="D30" s="123">
        <f>D24+D15</f>
        <v>26.26839</v>
      </c>
      <c r="E30" s="123">
        <f>E24+E15</f>
        <v>25.516555026606923</v>
      </c>
      <c r="F30" s="124">
        <v>0</v>
      </c>
      <c r="G30" s="125">
        <f>G21+G23</f>
        <v>7.044924803901549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0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27</v>
      </c>
      <c r="B55" s="113"/>
      <c r="C55" s="114"/>
      <c r="D55" s="98"/>
      <c r="E55" s="98"/>
      <c r="F55" s="98"/>
      <c r="G55" s="99"/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2012-03-24T09:18:50Z</dcterms:modified>
  <cp:category/>
  <cp:version/>
  <cp:contentType/>
  <cp:contentStatus/>
</cp:coreProperties>
</file>