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<sst xmlns="http://schemas.openxmlformats.org/spreadsheetml/2006/main" count="104" uniqueCount="74">
  <si>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</si>
  <si>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</si>
  <si>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</si>
  <si>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</si>
  <si>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</si>
  <si>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</si>
  <si>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</si>
  <si>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</si>
  <si>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</si>
  <si>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</si>
  <si>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</si>
  <si>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</si>
  <si>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</si>
  <si>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</si>
  <si>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</si>
  <si>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</si>
  <si>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</si>
  <si>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</si>
  <si>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</si>
  <si>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</si>
  <si>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</si>
  <si>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</si>
  <si>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</si>
  <si>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</si>
  <si>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</si>
  <si>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</si>
  <si>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</si>
  <si>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</si>
  <si>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</si>
  <si>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</si>
  <si>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</si>
  <si>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</si>
  <si>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</si>
  <si>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</si>
  <si>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</si>
  <si>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</si>
  <si>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</si>
  <si>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</si>
  <si>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</si>
  <si>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</si>
  <si>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</si>
  <si>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</si>
  <si>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</si>
  <si>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</si>
  <si>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</si>
  <si>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</si>
  <si>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</si>
  <si>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</si>
  <si>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</si>
  <si>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</si>
  <si>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</si>
  <si>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</si>
  <si>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</si>
  <si>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</si>
  <si>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</si>
  <si>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</si>
  <si>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</si>
  <si>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</si>
  <si>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</si>
  <si>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</si>
  <si>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</si>
  <si>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</si>
  <si>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</si>
  <si>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</si>
  <si>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</si>
  <si>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</si>
  <si>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</si>
  <si>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</si>
  <si>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</si>
  <si>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</si>
  <si>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УГОДНИКОВА д 19 корп а  </t>
  </si>
  <si>
    <t xml:space="preserve">Прочие работы                                     </t>
  </si>
  <si>
    <t>Июль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</si>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</sst>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37.8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37.8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5.021</v>
      </c>
      <c r="D15" s="45">
        <f>D16+D22</f>
        <v>0</v>
      </c>
      <c r="E15" s="45">
        <f>E16+E22</f>
        <v>4.4207779673648435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5.021</v>
      </c>
      <c r="D16" s="75">
        <v>0</v>
      </c>
      <c r="E16" s="25">
        <f>C16*0.1525+E19+E21</f>
        <v>4.4207779673648435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4.150149051490515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3.5170754673648434</v>
      </c>
      <c r="D19" s="25"/>
      <c r="E19" s="25">
        <f>C19</f>
        <v>3.5170754673648434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0.8708509485094852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0.986</v>
      </c>
      <c r="C21" s="29">
        <f>C20/1.18</f>
        <v>0.7380092783978689</v>
      </c>
      <c r="D21" s="29"/>
      <c r="E21" s="78">
        <v>0.138</v>
      </c>
      <c r="F21" s="37"/>
      <c r="G21" s="29">
        <f>B21+C21-E21</f>
        <v>1.586009278397869</v>
      </c>
      <c r="H21" s="3"/>
    </row>
    <row r="22" spans="1:8" ht="15" customHeight="1">
      <c r="A22" s="32" t="s">
        <v>5</v>
      </c>
      <c r="B22" s="94"/>
      <c r="C22" s="74">
        <v>0</v>
      </c>
      <c r="D22" s="76">
        <v>0</v>
      </c>
      <c r="E22" s="36">
        <f>C22*0.1525+E23</f>
        <v>0</v>
      </c>
      <c r="F22" s="90"/>
      <c r="G22" s="38"/>
      <c r="H22" s="3"/>
    </row>
    <row r="23" spans="1:8" ht="15" customHeight="1" thickBot="1">
      <c r="A23" s="35" t="s">
        <v>28</v>
      </c>
      <c r="B23" s="93">
        <v>0</v>
      </c>
      <c r="C23" s="73">
        <f>C22/1.18</f>
        <v>0</v>
      </c>
      <c r="D23" s="29"/>
      <c r="E23" s="78">
        <v>0</v>
      </c>
      <c r="F23" s="37"/>
      <c r="G23" s="29">
        <f>B23+C23-E23</f>
        <v>0</v>
      </c>
      <c r="H23" s="3"/>
    </row>
    <row r="24" spans="1:8" ht="19.5" customHeight="1">
      <c r="A24" s="28" t="s">
        <v>6</v>
      </c>
      <c r="B24" s="47"/>
      <c r="C24" s="48">
        <f>SUM(C26:C29)</f>
        <v>0</v>
      </c>
      <c r="D24" s="48">
        <f>SUM(D26:D29)</f>
        <v>0</v>
      </c>
      <c r="E24" s="48">
        <f>SUM(E26:E29)</f>
        <v>0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0</v>
      </c>
      <c r="D26" s="77">
        <v>0</v>
      </c>
      <c r="E26" s="14">
        <f>C26</f>
        <v>0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0</v>
      </c>
      <c r="D27" s="77">
        <v>0</v>
      </c>
      <c r="E27" s="14">
        <f>C27</f>
        <v>0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0.986</v>
      </c>
      <c r="C30" s="126">
        <f>C24+C15</f>
        <v>5.021</v>
      </c>
      <c r="D30" s="123">
        <f>D24+D15</f>
        <v>0</v>
      </c>
      <c r="E30" s="123">
        <f>E24+E15</f>
        <v>4.4207779673648435</v>
      </c>
      <c r="F30" s="124">
        <v>8.626190000000001</v>
      </c>
      <c r="G30" s="125">
        <f>G21+G23</f>
        <v>1.586009278397869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11.069999999999999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1.19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3.44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9.149999999999999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1.92</v>
      </c>
      <c r="G46" s="92">
        <f>E21</f>
        <v>0.138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0.138</v>
      </c>
    </row>
    <row r="56" spans="1:7" ht="9.75" customHeight="1">
      <c r="A56" s="130" t="s">
        <v>27</v>
      </c>
      <c r="B56" s="131"/>
      <c r="C56" s="132"/>
      <c r="D56" s="100"/>
      <c r="E56" s="100"/>
      <c r="F56" s="100"/>
      <c r="G56" s="101"/>
    </row>
    <row r="57" spans="1:7" ht="9.75" customHeight="1">
      <c r="A57" s="130" t="s">
        <v>27</v>
      </c>
      <c r="B57" s="131"/>
      <c r="C57" s="132"/>
      <c r="D57" s="100"/>
      <c r="E57" s="100"/>
      <c r="F57" s="100"/>
      <c r="G57" s="101"/>
    </row>
    <row r="58" spans="1:7" ht="9.75" customHeight="1">
      <c r="A58" s="130" t="s">
        <v>27</v>
      </c>
      <c r="B58" s="131"/>
      <c r="C58" s="132"/>
      <c r="D58" s="100"/>
      <c r="E58" s="100"/>
      <c r="F58" s="100"/>
      <c r="G58" s="101"/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0.138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2012-03-24T09:18:59Z</dcterms:modified>
  <cp:category/>
  <cp:version/>
  <cp:contentType/>
  <cp:contentStatus/>
</cp:coreProperties>
</file>