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<sst xmlns="http://schemas.openxmlformats.org/spreadsheetml/2006/main" count="82" uniqueCount="73">
  <si>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</si>
  <si>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</si>
  <si>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</si>
  <si>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</si>
  <si>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</si>
  <si>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</si>
  <si>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</si>
  <si>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</si>
  <si>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</si>
  <si>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</si>
  <si>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</si>
  <si>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</si>
  <si>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</si>
  <si>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</si>
  <si>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</si>
  <si>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</si>
  <si>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</si>
  <si>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</si>
  <si>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</si>
  <si>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</si>
  <si>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</si>
  <si>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</si>
  <si>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</si>
  <si>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</si>
  <si>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</si>
  <si>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</si>
  <si>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</si>
  <si>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</si>
  <si>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</si>
  <si>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</si>
  <si>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</si>
  <si>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</si>
  <si>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</si>
  <si>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</si>
  <si>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</si>
  <si>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</si>
  <si>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</si>
  <si>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</si>
  <si>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</si>
  <si>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</si>
  <si>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</si>
  <si>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</si>
  <si>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</si>
  <si>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</si>
  <si>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</si>
  <si>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</si>
  <si>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</si>
  <si>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</si>
  <si>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</si>
  <si>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</si>
  <si>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</si>
  <si>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</si>
  <si>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</si>
  <si>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</si>
  <si>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</si>
  <si>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</si>
  <si>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</si>
  <si>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</si>
  <si>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</si>
  <si>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</si>
  <si>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</si>
  <si>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</si>
  <si>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</si>
  <si>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</si>
  <si>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</si>
  <si>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</si>
  <si>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</si>
  <si>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</si>
  <si>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</si>
  <si>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</si>
  <si>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</si>
  <si>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</si>
  <si>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БЕРЕЗИНА д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</si>
</sst>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283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27.8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50.708</v>
      </c>
      <c r="D15" s="27">
        <f>D16+D22</f>
        <v>47.818000000000005</v>
      </c>
      <c r="E15" s="27">
        <f>E16+E22</f>
        <v>36.59991915254238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43.435</v>
      </c>
      <c r="D16" s="43">
        <v>40.755</v>
      </c>
      <c r="E16" s="17">
        <f>C16*0.1525+E19+E21</f>
        <v>35.490786652542376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34.063</v>
      </c>
      <c r="D18" s="54"/>
      <c r="E18" s="52">
        <f>C18</f>
        <v>34.063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28.866949152542375</v>
      </c>
      <c r="D19" s="17"/>
      <c r="E19" s="17">
        <f>C19</f>
        <v>28.866949152542375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9.372</v>
      </c>
      <c r="D20" s="19"/>
      <c r="E20" s="83">
        <f>E16-E18</f>
        <v>1.4277866525423732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-12.765</v>
      </c>
      <c r="C21" s="18">
        <f>C20/1.18</f>
        <v>7.942372881355933</v>
      </c>
      <c r="D21" s="18"/>
      <c r="E21" s="46">
        <v>0</v>
      </c>
      <c r="F21" s="183"/>
      <c r="G21" s="184"/>
      <c r="H21" s="92">
        <f>B21+C21-E21</f>
        <v>-4.822627118644068</v>
      </c>
      <c r="I21" s="2"/>
    </row>
    <row r="22" spans="1:9" ht="15" customHeight="1">
      <c r="A22" s="104" t="s">
        <v>4</v>
      </c>
      <c r="B22" s="57"/>
      <c r="C22" s="42">
        <v>7.273</v>
      </c>
      <c r="D22" s="44">
        <v>7.063</v>
      </c>
      <c r="E22" s="21">
        <f>C22*0.1525+E23</f>
        <v>1.1091324999999999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18.58</v>
      </c>
      <c r="C23" s="41">
        <f>C22/1.18</f>
        <v>6.1635593220338984</v>
      </c>
      <c r="D23" s="18"/>
      <c r="E23" s="46">
        <v>0</v>
      </c>
      <c r="F23" s="183"/>
      <c r="G23" s="184"/>
      <c r="H23" s="92">
        <f>B23+C23-E23</f>
        <v>24.743559322033896</v>
      </c>
      <c r="I23" s="2"/>
    </row>
    <row r="24" spans="1:9" ht="19.5" customHeight="1">
      <c r="A24" s="105" t="s">
        <v>5</v>
      </c>
      <c r="B24" s="29"/>
      <c r="C24" s="30">
        <f>SUM(C26:C29)</f>
        <v>0</v>
      </c>
      <c r="D24" s="30">
        <f>SUM(D26:D29)</f>
        <v>0</v>
      </c>
      <c r="E24" s="30">
        <f>SUM(E26:E29)</f>
        <v>0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0</v>
      </c>
      <c r="D27" s="45">
        <v>0</v>
      </c>
      <c r="E27" s="11">
        <f>C27</f>
        <v>0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5.814999999999998</v>
      </c>
      <c r="C30" s="71">
        <f>C24+C15</f>
        <v>50.708</v>
      </c>
      <c r="D30" s="69">
        <f>D24+D15</f>
        <v>47.818000000000005</v>
      </c>
      <c r="E30" s="69">
        <f>E24+E15</f>
        <v>36.59991915254238</v>
      </c>
      <c r="F30" s="142">
        <v>10.15</v>
      </c>
      <c r="G30" s="143"/>
      <c r="H30" s="70">
        <f>H21+H23</f>
        <v>19.920932203389828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1.4277866525423732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1.1091324999999999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1.1091324999999999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/>
      <c r="B55" s="78"/>
      <c r="C55" s="79"/>
      <c r="D55" s="61"/>
      <c r="E55" s="61"/>
      <c r="F55" s="81"/>
      <c r="G55" s="80"/>
      <c r="H55" s="108"/>
    </row>
    <row r="56" spans="1:8" ht="9.75" customHeight="1">
      <c r="A56" s="160" t="s">
        <v>56</v>
      </c>
      <c r="B56" s="161"/>
      <c r="C56" s="162"/>
      <c r="D56" s="62"/>
      <c r="E56" s="62"/>
      <c r="F56" s="140"/>
      <c r="G56" s="141"/>
      <c r="H56" s="109">
        <f>SUM(H55:H55)</f>
        <v>0</v>
      </c>
    </row>
    <row r="57" spans="1:8" ht="37.5" customHeight="1" thickBot="1">
      <c r="A57" s="185" t="s">
        <v>65</v>
      </c>
      <c r="B57" s="185"/>
      <c r="C57" s="185"/>
      <c r="D57" s="185"/>
      <c r="E57" s="185"/>
      <c r="F57" s="185"/>
      <c r="G57" s="185"/>
      <c r="H57" s="185"/>
    </row>
    <row r="58" spans="1:8" ht="27.75" customHeight="1" thickBot="1">
      <c r="A58" s="134" t="s">
        <v>45</v>
      </c>
      <c r="B58" s="135"/>
      <c r="C58" s="144"/>
      <c r="D58" s="58" t="s">
        <v>44</v>
      </c>
      <c r="E58" s="59" t="s">
        <v>52</v>
      </c>
      <c r="F58" s="204" t="s">
        <v>43</v>
      </c>
      <c r="G58" s="144"/>
      <c r="H58" s="60" t="s">
        <v>53</v>
      </c>
    </row>
    <row r="59" spans="1:8" ht="10.5" customHeight="1">
      <c r="A59" s="110"/>
      <c r="B59" s="78"/>
      <c r="C59" s="79"/>
      <c r="D59" s="61"/>
      <c r="E59" s="61"/>
      <c r="F59" s="81"/>
      <c r="G59" s="80"/>
      <c r="H59" s="108"/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2014-03-12T04:28:09Z</dcterms:modified>
  <cp:category/>
  <cp:version/>
  <cp:contentType/>
  <cp:contentStatus/>
</cp:coreProperties>
</file>